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65" windowWidth="1833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<sst xmlns="http://schemas.openxmlformats.org/spreadsheetml/2006/main" count="36" uniqueCount="30">
  <si>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Приложение 4</t>
  </si>
  <si>
    <t>РАСЧЕТ роста платежей за электропотребление МОП (ОДН) по ЖСК "Фиалка" с июля 2012 года по март 2013 года</t>
  </si>
  <si>
    <r>
      <t>Адрес</t>
    </r>
    <r>
      <rPr>
        <sz val="10"/>
        <rFont val="Arial Cyr"/>
        <family val="0"/>
      </rPr>
      <t>: ЖСК "Фиалка", ул. Комсомольский проспект, дом 13</t>
    </r>
  </si>
  <si>
    <r>
      <t>Характеристики дома:</t>
    </r>
    <r>
      <rPr>
        <sz val="10"/>
        <rFont val="Arial Cyr"/>
        <family val="0"/>
      </rPr>
      <t xml:space="preserve">  </t>
    </r>
    <r>
      <rPr>
        <sz val="9"/>
        <rFont val="Arial Cyr"/>
        <family val="0"/>
      </rPr>
      <t>1967 год постройки, 5 этажей, 80 квартир,  пл. общая - 5173,3 кв.м., пл. жилая - 3532,3 кв.м., пл. общедомовая - 1641 кв.м.,</t>
    </r>
  </si>
  <si>
    <t>(в т.ч. 109 кв.м. офис), 80 электроплит, бойлер для ГВС, освещение МОП - 85 ламп (по 90 Вт), ОДПУ 2 ед. на тепло и ХВС.</t>
  </si>
  <si>
    <t>поставщик электроэнергии ОАО "Новосибирскэнергосбыт" (Абонент: Н220260)</t>
  </si>
  <si>
    <t>Дата выставления счет - фактуры Новосибирскэнергосбыт.</t>
  </si>
  <si>
    <t>Наименование услуги</t>
  </si>
  <si>
    <t>Кол-во кВт*ч</t>
  </si>
  <si>
    <t>Цена (тариф) руб.</t>
  </si>
  <si>
    <t>Стоимость без налога руб.</t>
  </si>
  <si>
    <t>Налог НДС     %</t>
  </si>
  <si>
    <t>Сумма налога руб.</t>
  </si>
  <si>
    <t>Стоимость с учетом налога руб.</t>
  </si>
  <si>
    <t>Рост платежа за МОП (ОДН) в рублях</t>
  </si>
  <si>
    <r>
      <t xml:space="preserve">Рост к июлю 2012 года </t>
    </r>
    <r>
      <rPr>
        <b/>
        <sz val="11"/>
        <rFont val="Arial Cyr"/>
        <family val="0"/>
      </rPr>
      <t>(%)</t>
    </r>
  </si>
  <si>
    <t>МОП</t>
  </si>
  <si>
    <t>ОДН</t>
  </si>
  <si>
    <t>ВСЕГО за 6 месяцев</t>
  </si>
  <si>
    <r>
      <t>Справочно:</t>
    </r>
    <r>
      <rPr>
        <sz val="10"/>
        <rFont val="Arial Cyr"/>
        <family val="0"/>
      </rPr>
      <t xml:space="preserve"> в г.Новосибирске аналогичных домов (5 этажей, 4 подъезда) </t>
    </r>
    <r>
      <rPr>
        <b/>
        <sz val="11"/>
        <rFont val="Arial Cyr"/>
        <family val="0"/>
      </rPr>
      <t>1196 домов</t>
    </r>
    <r>
      <rPr>
        <sz val="10"/>
        <rFont val="Arial Cyr"/>
        <family val="0"/>
      </rPr>
      <t xml:space="preserve"> (Базы данных по МКД Новосибирска за 2011 год),</t>
    </r>
  </si>
  <si>
    <r>
      <t xml:space="preserve">таким образом, только по аналогичным домам переплата за 6 месяцев по ОДН могла составить: 1196*16 513,08 = </t>
    </r>
    <r>
      <rPr>
        <b/>
        <sz val="10"/>
        <rFont val="Arial Cyr"/>
        <family val="0"/>
      </rPr>
      <t>19 749 643</t>
    </r>
    <r>
      <rPr>
        <sz val="10"/>
        <rFont val="Arial Cyr"/>
        <family val="0"/>
      </rPr>
      <t xml:space="preserve"> рублей.</t>
    </r>
  </si>
  <si>
    <r>
      <t xml:space="preserve">Всего в г.Новосибирске пятиэтажных домов от 1 до 12 подъездов - </t>
    </r>
    <r>
      <rPr>
        <b/>
        <sz val="11"/>
        <rFont val="Arial Cyr"/>
        <family val="0"/>
      </rPr>
      <t>2328</t>
    </r>
    <r>
      <rPr>
        <sz val="10"/>
        <rFont val="Arial Cyr"/>
        <family val="0"/>
      </rPr>
      <t xml:space="preserve"> единиц. Переплате могла составить - 2328*2500*6= </t>
    </r>
    <r>
      <rPr>
        <b/>
        <sz val="10"/>
        <rFont val="Arial Cyr"/>
        <family val="0"/>
      </rPr>
      <t>34 920 000</t>
    </r>
    <r>
      <rPr>
        <sz val="10"/>
        <rFont val="Arial Cyr"/>
        <family val="0"/>
      </rPr>
      <t xml:space="preserve"> рубля.</t>
    </r>
  </si>
  <si>
    <r>
      <t xml:space="preserve">Всего в г.Новосибирске около </t>
    </r>
    <r>
      <rPr>
        <b/>
        <sz val="11"/>
        <rFont val="Arial Cyr"/>
        <family val="0"/>
      </rPr>
      <t>8500</t>
    </r>
    <r>
      <rPr>
        <sz val="10"/>
        <rFont val="Arial Cyr"/>
        <family val="0"/>
      </rPr>
      <t xml:space="preserve"> МКД. Переплата за 6 месяцев могла составить - 8500*2500*6= </t>
    </r>
    <r>
      <rPr>
        <b/>
        <sz val="11"/>
        <rFont val="Arial Cyr"/>
        <family val="0"/>
      </rPr>
      <t>127 500 000</t>
    </r>
    <r>
      <rPr>
        <sz val="10"/>
        <rFont val="Arial Cyr"/>
        <family val="0"/>
      </rPr>
      <t xml:space="preserve"> рублей.</t>
    </r>
  </si>
  <si>
    <r>
      <t xml:space="preserve">Среднее начисление ОДН (пр. №168-ЭЭ) кВт на 1 кв.м. жилой площади в месяц: 2148:3532,3 = </t>
    </r>
    <r>
      <rPr>
        <b/>
        <sz val="10"/>
        <rFont val="Arial Cyr"/>
        <family val="0"/>
      </rPr>
      <t xml:space="preserve">0,61 кВт.ч./кв.м. </t>
    </r>
  </si>
  <si>
    <r>
      <t xml:space="preserve">По квартирам кВт на ОДН в месяц: 1 ком. (31 кв.м.)= </t>
    </r>
    <r>
      <rPr>
        <b/>
        <sz val="10"/>
        <rFont val="Arial Cyr"/>
        <family val="0"/>
      </rPr>
      <t>18,9 кВт.ч</t>
    </r>
    <r>
      <rPr>
        <sz val="10"/>
        <rFont val="Arial Cyr"/>
        <family val="0"/>
      </rPr>
      <t xml:space="preserve">, 2-х ком. (42 кв.м.)= </t>
    </r>
    <r>
      <rPr>
        <b/>
        <sz val="10"/>
        <rFont val="Arial Cyr"/>
        <family val="0"/>
      </rPr>
      <t>25,6 кВт.ч.</t>
    </r>
    <r>
      <rPr>
        <sz val="10"/>
        <rFont val="Arial Cyr"/>
        <family val="0"/>
      </rPr>
      <t xml:space="preserve">, 3-х ком. (58 кв.м.)= </t>
    </r>
    <r>
      <rPr>
        <b/>
        <sz val="10"/>
        <rFont val="Arial Cyr"/>
        <family val="0"/>
      </rPr>
      <t>35,4 кВт.ч</t>
    </r>
    <r>
      <rPr>
        <sz val="10"/>
        <rFont val="Arial Cyr"/>
        <family val="0"/>
      </rPr>
      <t>.</t>
    </r>
  </si>
  <si>
    <r>
      <t xml:space="preserve">По нормативу </t>
    </r>
    <r>
      <rPr>
        <b/>
        <sz val="10"/>
        <rFont val="Arial Cyr"/>
        <family val="0"/>
      </rPr>
      <t>7 кВт.ч/чел</t>
    </r>
    <r>
      <rPr>
        <sz val="10"/>
        <rFont val="Arial Cyr"/>
        <family val="0"/>
      </rPr>
      <t xml:space="preserve"> (п.25 Приложения ПП №306 ранее): 1 ком(1 чел)= </t>
    </r>
    <r>
      <rPr>
        <b/>
        <sz val="10"/>
        <rFont val="Arial Cyr"/>
        <family val="0"/>
      </rPr>
      <t>7 кВт.ч</t>
    </r>
    <r>
      <rPr>
        <sz val="10"/>
        <rFont val="Arial Cyr"/>
        <family val="0"/>
      </rPr>
      <t xml:space="preserve">., 2 ком(2чел)= </t>
    </r>
    <r>
      <rPr>
        <b/>
        <sz val="10"/>
        <rFont val="Arial Cyr"/>
        <family val="0"/>
      </rPr>
      <t>14 кВт.ч</t>
    </r>
    <r>
      <rPr>
        <sz val="10"/>
        <rFont val="Arial Cyr"/>
        <family val="0"/>
      </rPr>
      <t xml:space="preserve">., 3 ком(3чел)= </t>
    </r>
    <r>
      <rPr>
        <b/>
        <sz val="10"/>
        <rFont val="Arial Cyr"/>
        <family val="0"/>
      </rPr>
      <t>21 кВт.ч</t>
    </r>
    <r>
      <rPr>
        <sz val="10"/>
        <rFont val="Arial Cyr"/>
        <family val="0"/>
      </rPr>
      <t>.</t>
    </r>
  </si>
  <si>
    <r>
      <t xml:space="preserve">По факту среднегодовое потребление на МОП составило </t>
    </r>
    <r>
      <rPr>
        <b/>
        <sz val="10"/>
        <rFont val="Arial Cyr"/>
        <family val="0"/>
      </rPr>
      <t>930,5</t>
    </r>
    <r>
      <rPr>
        <b/>
        <sz val="12"/>
        <rFont val="Arial Cyr"/>
        <family val="0"/>
      </rPr>
      <t>*</t>
    </r>
    <r>
      <rPr>
        <b/>
        <sz val="10"/>
        <rFont val="Arial Cyr"/>
        <family val="0"/>
      </rPr>
      <t xml:space="preserve"> кВт.ч.</t>
    </r>
    <r>
      <rPr>
        <sz val="10"/>
        <rFont val="Arial Cyr"/>
        <family val="0"/>
      </rPr>
      <t xml:space="preserve"> Т.е. на 1 кв.м. жилой площади - 887:3532,3= </t>
    </r>
    <r>
      <rPr>
        <b/>
        <sz val="10"/>
        <rFont val="Arial Cyr"/>
        <family val="0"/>
      </rPr>
      <t>0,25 кВт.ч./ кв.м.</t>
    </r>
  </si>
  <si>
    <r>
      <t xml:space="preserve">По квартирам кВт на МОП в месяц: 1 ком. (31 кв.м.)= </t>
    </r>
    <r>
      <rPr>
        <b/>
        <sz val="10"/>
        <rFont val="Arial Cyr"/>
        <family val="0"/>
      </rPr>
      <t>7,75 кВт.ч</t>
    </r>
    <r>
      <rPr>
        <sz val="10"/>
        <rFont val="Arial Cyr"/>
        <family val="0"/>
      </rPr>
      <t xml:space="preserve">, 2-х ком. (42 кв.м.)= </t>
    </r>
    <r>
      <rPr>
        <b/>
        <sz val="10"/>
        <rFont val="Arial Cyr"/>
        <family val="0"/>
      </rPr>
      <t>10,5 кВт.ч.</t>
    </r>
    <r>
      <rPr>
        <sz val="10"/>
        <rFont val="Arial Cyr"/>
        <family val="0"/>
      </rPr>
      <t xml:space="preserve">, 3-х ком. (58 кв.м.)= </t>
    </r>
    <r>
      <rPr>
        <b/>
        <sz val="10"/>
        <rFont val="Arial Cyr"/>
        <family val="0"/>
      </rPr>
      <t>14,5 кВт.ч</t>
    </r>
    <r>
      <rPr>
        <sz val="10"/>
        <rFont val="Arial Cyr"/>
        <family val="0"/>
      </rPr>
      <t>.</t>
    </r>
  </si>
  <si>
    <r>
      <t>*</t>
    </r>
    <r>
      <rPr>
        <sz val="10"/>
        <rFont val="Arial Cyr"/>
        <family val="0"/>
      </rPr>
      <t xml:space="preserve"> - смотри расчет  </t>
    </r>
    <r>
      <rPr>
        <b/>
        <sz val="10"/>
        <rFont val="Arial Cyr"/>
        <family val="0"/>
      </rPr>
      <t>Приложение 2</t>
    </r>
  </si>
  <si>
    <t>Председатель ЖСК "Фиалка"                                                                            В.А. Агеенко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</si>
</sst>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 indent="1"/>
    </xf>
    <xf numFmtId="4" fontId="8" fillId="2" borderId="1" xfId="0" applyNumberFormat="1" applyFont="1" applyFill="1" applyBorder="1" applyAlignment="1">
      <alignment horizontal="right" vertical="center" wrapText="1" indent="1"/>
    </xf>
    <xf numFmtId="4" fontId="9" fillId="2" borderId="1" xfId="0" applyNumberFormat="1" applyFont="1" applyFill="1" applyBorder="1" applyAlignment="1">
      <alignment horizontal="right" vertical="center" wrapText="1" indent="1"/>
    </xf>
    <xf numFmtId="0" fontId="0" fillId="2" borderId="1" xfId="0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 wrapText="1" indent="1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3.375" style="0" customWidth="1"/>
    <col min="2" max="2" width="15.625" style="0" customWidth="1"/>
    <col min="3" max="3" width="13.125" style="0" customWidth="1"/>
    <col min="4" max="4" width="11.625" style="0" bestFit="1" customWidth="1"/>
    <col min="5" max="5" width="11.625" style="0" customWidth="1"/>
    <col min="6" max="6" width="16.125" style="0" customWidth="1"/>
    <col min="7" max="7" width="7.375" style="0" customWidth="1"/>
    <col min="8" max="8" width="12.125" style="0" customWidth="1"/>
    <col min="9" max="10" width="14.00390625" style="0" customWidth="1"/>
    <col min="11" max="11" width="9.125" style="8" customWidth="1"/>
  </cols>
  <sheetData>
    <row r="1" ht="15">
      <c r="K1" s="1" t="s">
        <v>0</v>
      </c>
    </row>
    <row r="2" spans="1:13" ht="15.7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4"/>
      <c r="L2" s="2"/>
      <c r="M2" s="2"/>
    </row>
    <row r="3" spans="1:13" ht="15">
      <c r="A3" s="5"/>
      <c r="B3" s="1"/>
      <c r="C3" s="5"/>
      <c r="D3" s="5"/>
      <c r="E3" s="5"/>
      <c r="F3" s="5"/>
      <c r="G3" s="5"/>
      <c r="H3" s="5"/>
      <c r="I3" s="5"/>
      <c r="J3" s="5"/>
      <c r="K3" s="6"/>
      <c r="L3" s="5"/>
      <c r="M3" s="5"/>
    </row>
    <row r="4" ht="12.75">
      <c r="B4" s="7" t="s">
        <v>2</v>
      </c>
    </row>
    <row r="5" ht="12.75">
      <c r="B5" s="7" t="s">
        <v>3</v>
      </c>
    </row>
    <row r="6" ht="12.75">
      <c r="B6" t="s">
        <v>4</v>
      </c>
    </row>
    <row r="7" spans="1:13" ht="12.75">
      <c r="A7" s="9"/>
      <c r="B7" s="7" t="s">
        <v>5</v>
      </c>
      <c r="C7" s="9"/>
      <c r="D7" s="9"/>
      <c r="E7" s="9"/>
      <c r="F7" s="9"/>
      <c r="G7" s="9"/>
      <c r="H7" s="9"/>
      <c r="I7" s="9"/>
      <c r="J7" s="9"/>
      <c r="K7" s="10"/>
      <c r="L7" s="9"/>
      <c r="M7" s="9"/>
    </row>
    <row r="8" spans="1:13" ht="51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3" t="s">
        <v>15</v>
      </c>
      <c r="L8" s="11"/>
      <c r="M8" s="11"/>
    </row>
    <row r="9" spans="2:11" ht="18.75">
      <c r="B9" s="14">
        <v>41121</v>
      </c>
      <c r="C9" s="15" t="s">
        <v>16</v>
      </c>
      <c r="D9" s="16">
        <v>795</v>
      </c>
      <c r="E9" s="16">
        <v>1.86</v>
      </c>
      <c r="F9" s="17">
        <v>1253.14</v>
      </c>
      <c r="G9" s="16">
        <v>18</v>
      </c>
      <c r="H9" s="16">
        <v>225.56</v>
      </c>
      <c r="I9" s="18">
        <v>1478.7</v>
      </c>
      <c r="J9" s="17"/>
      <c r="K9" s="19"/>
    </row>
    <row r="10" spans="2:11" ht="18.75">
      <c r="B10" s="14">
        <v>41152</v>
      </c>
      <c r="C10" s="15" t="s">
        <v>16</v>
      </c>
      <c r="D10" s="16">
        <v>565</v>
      </c>
      <c r="E10" s="16">
        <v>1.86</v>
      </c>
      <c r="F10" s="17">
        <v>890.59</v>
      </c>
      <c r="G10" s="16">
        <v>18</v>
      </c>
      <c r="H10" s="16">
        <v>160.31</v>
      </c>
      <c r="I10" s="17">
        <v>1050.9</v>
      </c>
      <c r="J10" s="20"/>
      <c r="K10" s="19"/>
    </row>
    <row r="11" spans="2:11" ht="18.75">
      <c r="B11" s="21">
        <v>41182</v>
      </c>
      <c r="C11" s="21" t="s">
        <v>17</v>
      </c>
      <c r="D11" s="22">
        <v>2908</v>
      </c>
      <c r="E11" s="22">
        <v>1.86</v>
      </c>
      <c r="F11" s="23">
        <v>4583.8</v>
      </c>
      <c r="G11" s="22">
        <v>18</v>
      </c>
      <c r="H11" s="22">
        <v>825.08</v>
      </c>
      <c r="I11" s="23">
        <v>5408.88</v>
      </c>
      <c r="J11" s="23">
        <f>I11-I9</f>
        <v>3930.1800000000003</v>
      </c>
      <c r="K11" s="24">
        <v>265.8</v>
      </c>
    </row>
    <row r="12" spans="2:11" ht="18.75">
      <c r="B12" s="21">
        <v>41213</v>
      </c>
      <c r="C12" s="21" t="s">
        <v>17</v>
      </c>
      <c r="D12" s="22">
        <v>2148</v>
      </c>
      <c r="E12" s="22">
        <v>1.86</v>
      </c>
      <c r="F12" s="23">
        <v>3385.83</v>
      </c>
      <c r="G12" s="22">
        <v>18</v>
      </c>
      <c r="H12" s="22">
        <v>609.45</v>
      </c>
      <c r="I12" s="23">
        <v>3995.28</v>
      </c>
      <c r="J12" s="23">
        <v>2516.58</v>
      </c>
      <c r="K12" s="24">
        <v>170.1</v>
      </c>
    </row>
    <row r="13" spans="2:11" ht="18.75">
      <c r="B13" s="21">
        <v>41243</v>
      </c>
      <c r="C13" s="21" t="s">
        <v>17</v>
      </c>
      <c r="D13" s="22">
        <v>2148</v>
      </c>
      <c r="E13" s="22">
        <v>1.86</v>
      </c>
      <c r="F13" s="23">
        <v>3385.83</v>
      </c>
      <c r="G13" s="22">
        <v>18</v>
      </c>
      <c r="H13" s="22">
        <v>609.45</v>
      </c>
      <c r="I13" s="23">
        <v>3995.28</v>
      </c>
      <c r="J13" s="23">
        <v>2516.58</v>
      </c>
      <c r="K13" s="24">
        <v>170.1</v>
      </c>
    </row>
    <row r="14" spans="2:11" ht="18.75">
      <c r="B14" s="21">
        <v>41274</v>
      </c>
      <c r="C14" s="21" t="s">
        <v>17</v>
      </c>
      <c r="D14" s="22">
        <v>2148</v>
      </c>
      <c r="E14" s="22">
        <v>1.86</v>
      </c>
      <c r="F14" s="23">
        <v>3385.83</v>
      </c>
      <c r="G14" s="22">
        <v>18</v>
      </c>
      <c r="H14" s="22">
        <v>609.45</v>
      </c>
      <c r="I14" s="23">
        <v>3995.28</v>
      </c>
      <c r="J14" s="23">
        <v>2516.58</v>
      </c>
      <c r="K14" s="24">
        <v>170.1</v>
      </c>
    </row>
    <row r="15" spans="2:11" ht="18.75">
      <c r="B15" s="21">
        <v>41305</v>
      </c>
      <c r="C15" s="21" t="s">
        <v>17</v>
      </c>
      <c r="D15" s="22">
        <v>2148</v>
      </c>
      <c r="E15" s="22">
        <v>1.86</v>
      </c>
      <c r="F15" s="23">
        <v>3385.83</v>
      </c>
      <c r="G15" s="22">
        <v>18</v>
      </c>
      <c r="H15" s="22">
        <v>609.45</v>
      </c>
      <c r="I15" s="23">
        <v>3995.28</v>
      </c>
      <c r="J15" s="23">
        <v>2516.58</v>
      </c>
      <c r="K15" s="24">
        <v>170.1</v>
      </c>
    </row>
    <row r="16" spans="2:11" ht="18.75">
      <c r="B16" s="21">
        <v>41333</v>
      </c>
      <c r="C16" s="21" t="s">
        <v>17</v>
      </c>
      <c r="D16" s="22">
        <v>2148</v>
      </c>
      <c r="E16" s="22">
        <v>1.86</v>
      </c>
      <c r="F16" s="23">
        <v>3385.83</v>
      </c>
      <c r="G16" s="22">
        <v>18</v>
      </c>
      <c r="H16" s="22">
        <v>609.45</v>
      </c>
      <c r="I16" s="23">
        <v>3995.28</v>
      </c>
      <c r="J16" s="23">
        <v>2516.58</v>
      </c>
      <c r="K16" s="24">
        <v>170.1</v>
      </c>
    </row>
    <row r="17" spans="9:10" ht="15.75">
      <c r="I17" s="25" t="s">
        <v>18</v>
      </c>
      <c r="J17" s="26">
        <f>SUM(J11:J16)</f>
        <v>16513.08</v>
      </c>
    </row>
    <row r="19" ht="15">
      <c r="B19" s="7" t="s">
        <v>19</v>
      </c>
    </row>
    <row r="20" spans="1:13" ht="12.75">
      <c r="A20" s="27"/>
      <c r="B20" s="28" t="s">
        <v>20</v>
      </c>
      <c r="C20" s="29"/>
      <c r="D20" s="29"/>
      <c r="E20" s="29"/>
      <c r="F20" s="29"/>
      <c r="G20" s="29"/>
      <c r="H20" s="29"/>
      <c r="I20" s="29"/>
      <c r="J20" s="29"/>
      <c r="K20" s="30"/>
      <c r="L20" s="27"/>
      <c r="M20" s="27"/>
    </row>
    <row r="21" spans="1:13" ht="15">
      <c r="A21" s="27"/>
      <c r="B21" s="28" t="s">
        <v>21</v>
      </c>
      <c r="C21" s="29"/>
      <c r="D21" s="29"/>
      <c r="E21" s="29"/>
      <c r="F21" s="29"/>
      <c r="G21" s="29"/>
      <c r="H21" s="29"/>
      <c r="I21" s="29"/>
      <c r="J21" s="29"/>
      <c r="K21" s="30"/>
      <c r="L21" s="27"/>
      <c r="M21" s="27"/>
    </row>
    <row r="22" spans="1:13" ht="15">
      <c r="A22" s="27"/>
      <c r="B22" s="28" t="s">
        <v>22</v>
      </c>
      <c r="C22" s="29"/>
      <c r="D22" s="29"/>
      <c r="E22" s="29"/>
      <c r="F22" s="29"/>
      <c r="G22" s="29"/>
      <c r="H22" s="29"/>
      <c r="I22" s="29"/>
      <c r="J22" s="29"/>
      <c r="K22" s="30"/>
      <c r="L22" s="27"/>
      <c r="M22" s="27"/>
    </row>
    <row r="23" spans="1:13" ht="12.75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30"/>
      <c r="L23" s="27"/>
      <c r="M23" s="27"/>
    </row>
    <row r="24" spans="1:13" ht="12.75">
      <c r="A24" s="9"/>
      <c r="B24" s="9" t="s">
        <v>23</v>
      </c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</row>
    <row r="25" spans="1:13" ht="12.75">
      <c r="A25" s="9"/>
      <c r="B25" s="9" t="s">
        <v>24</v>
      </c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</row>
    <row r="26" spans="1:13" ht="12.75">
      <c r="A26" s="9"/>
      <c r="B26" s="28" t="s">
        <v>25</v>
      </c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</row>
    <row r="27" spans="1:13" ht="15.75">
      <c r="A27" s="9"/>
      <c r="B27" s="31" t="s">
        <v>26</v>
      </c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</row>
    <row r="28" ht="12.75">
      <c r="B28" s="9" t="s">
        <v>27</v>
      </c>
    </row>
    <row r="30" ht="15.75">
      <c r="B30" s="2" t="s">
        <v>28</v>
      </c>
    </row>
    <row r="32" ht="12.75">
      <c r="B32" t="s">
        <v>29</v>
      </c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Агеенко</dc:creator>
  <cp:keywords/>
  <dc:description/>
  <cp:lastModifiedBy>Агеенко</cp:lastModifiedBy>
  <dcterms:created xsi:type="dcterms:W3CDTF">2013-04-10T15:10:03Z</dcterms:created>
  <dcterms:modified xsi:type="dcterms:W3CDTF">2013-04-10T15:10:17Z</dcterms:modified>
  <cp:category/>
  <cp:version/>
  <cp:contentType/>
  <cp:contentStatus/>
</cp:coreProperties>
</file>